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办公\研究生复试\26\调剂\4.8\"/>
    </mc:Choice>
  </mc:AlternateContent>
  <xr:revisionPtr revIDLastSave="0" documentId="13_ncr:1_{6ADFA43C-52E8-49CC-BB78-D201DBF31C7C}" xr6:coauthVersionLast="47" xr6:coauthVersionMax="47" xr10:uidLastSave="{00000000-0000-0000-0000-000000000000}"/>
  <bookViews>
    <workbookView xWindow="-108" yWindow="-108" windowWidth="23256" windowHeight="12456" tabRatio="733" xr2:uid="{00000000-000D-0000-FFFF-FFFF00000000}"/>
  </bookViews>
  <sheets>
    <sheet name="sheet1" sheetId="1" r:id="rId1"/>
  </sheets>
  <definedNames>
    <definedName name="_xlnm._FilterDatabase" localSheetId="0" hidden="1">sheet1!$A$4:$O$4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</calcChain>
</file>

<file path=xl/sharedStrings.xml><?xml version="1.0" encoding="utf-8"?>
<sst xmlns="http://schemas.openxmlformats.org/spreadsheetml/2006/main" count="83" uniqueCount="48">
  <si>
    <t>附件13</t>
  </si>
  <si>
    <r>
      <rPr>
        <b/>
        <sz val="16"/>
        <rFont val="仿宋_GB2312"/>
        <charset val="134"/>
      </rPr>
      <t>江苏科技大学</t>
    </r>
    <r>
      <rPr>
        <b/>
        <u/>
        <sz val="16"/>
        <rFont val="仿宋_GB2312"/>
        <charset val="134"/>
      </rPr>
      <t xml:space="preserve">   </t>
    </r>
    <r>
      <rPr>
        <b/>
        <sz val="16"/>
        <rFont val="仿宋_GB2312"/>
        <charset val="134"/>
      </rPr>
      <t>人文社科</t>
    </r>
    <r>
      <rPr>
        <b/>
        <u/>
        <sz val="16"/>
        <rFont val="仿宋_GB2312"/>
        <charset val="134"/>
      </rPr>
      <t xml:space="preserve">   学院 </t>
    </r>
    <r>
      <rPr>
        <b/>
        <sz val="16"/>
        <rFont val="仿宋_GB2312"/>
        <charset val="134"/>
      </rPr>
      <t>2026年硕士研究生复试录取排序表</t>
    </r>
  </si>
  <si>
    <t>生源类别（一志愿或调剂）</t>
  </si>
  <si>
    <t>复试专业         代码</t>
  </si>
  <si>
    <t>复试专业         名称</t>
  </si>
  <si>
    <t>报考学习方式</t>
  </si>
  <si>
    <t>姓名</t>
  </si>
  <si>
    <t>考生编号</t>
  </si>
  <si>
    <t>A
初试总成绩（含加分）</t>
  </si>
  <si>
    <t>B
专业课考试（考核）成绩</t>
  </si>
  <si>
    <t>C
口语听力总成绩</t>
  </si>
  <si>
    <t>D
专业知识面试成绩</t>
  </si>
  <si>
    <t>（B+C+D+E)
复试总成绩
（保留至小数点后1位）</t>
  </si>
  <si>
    <r>
      <rPr>
        <b/>
        <sz val="9"/>
        <rFont val="黑体"/>
        <family val="3"/>
        <charset val="134"/>
      </rPr>
      <t xml:space="preserve">综合成绩
（保留至小数点后2位小数）
</t>
    </r>
    <r>
      <rPr>
        <sz val="9"/>
        <rFont val="黑体"/>
        <family val="3"/>
        <charset val="134"/>
      </rPr>
      <t>综合成绩=初试成绩*70%+复试总成绩*30%</t>
    </r>
  </si>
  <si>
    <t>综合成绩排名</t>
  </si>
  <si>
    <t>是否拟录取</t>
  </si>
  <si>
    <t>备注</t>
  </si>
  <si>
    <t>全日制</t>
  </si>
  <si>
    <t>1</t>
  </si>
  <si>
    <t>拟录取</t>
  </si>
  <si>
    <t>调剂</t>
  </si>
  <si>
    <t>020100</t>
  </si>
  <si>
    <t>理论经济学</t>
  </si>
  <si>
    <t>马雪淞</t>
  </si>
  <si>
    <t>100346227010334</t>
  </si>
  <si>
    <t>程嘉怡</t>
  </si>
  <si>
    <t>103596210000126</t>
  </si>
  <si>
    <t>2</t>
  </si>
  <si>
    <t>林贤烨</t>
  </si>
  <si>
    <t>103576210004867</t>
  </si>
  <si>
    <t>3</t>
  </si>
  <si>
    <t>熊忻燃</t>
  </si>
  <si>
    <t>100276998450108</t>
  </si>
  <si>
    <t>4</t>
  </si>
  <si>
    <t>张莹莹</t>
  </si>
  <si>
    <t>102846210214535</t>
  </si>
  <si>
    <t>5</t>
  </si>
  <si>
    <t>李紫榕</t>
  </si>
  <si>
    <t>114146136014803</t>
  </si>
  <si>
    <t>6</t>
  </si>
  <si>
    <t>余志远</t>
  </si>
  <si>
    <t>103576210008386</t>
  </si>
  <si>
    <t>7</t>
  </si>
  <si>
    <t>陈苗</t>
  </si>
  <si>
    <t>103276210505735</t>
  </si>
  <si>
    <t>8</t>
  </si>
  <si>
    <t>年   月   日</t>
  </si>
  <si>
    <r>
      <t xml:space="preserve">学院（章）： </t>
    </r>
    <r>
      <rPr>
        <b/>
        <sz val="14"/>
        <rFont val="Microsoft YaHei UI"/>
        <family val="2"/>
        <charset val="134"/>
      </rPr>
      <t>人文社科学院</t>
    </r>
    <r>
      <rPr>
        <b/>
        <sz val="14"/>
        <rFont val="仿宋_GB2312"/>
        <charset val="134"/>
      </rPr>
      <t xml:space="preserve">                                专业代码：</t>
    </r>
    <r>
      <rPr>
        <b/>
        <sz val="14"/>
        <rFont val="微软雅黑"/>
        <family val="2"/>
        <charset val="134"/>
      </rPr>
      <t>0201</t>
    </r>
    <r>
      <rPr>
        <b/>
        <sz val="14"/>
        <rFont val="仿宋_GB2312"/>
        <charset val="134"/>
      </rPr>
      <t xml:space="preserve">         专业名称：</t>
    </r>
    <r>
      <rPr>
        <b/>
        <sz val="14"/>
        <rFont val="微软雅黑"/>
        <family val="2"/>
        <charset val="134"/>
      </rPr>
      <t>理论经济学</t>
    </r>
    <r>
      <rPr>
        <b/>
        <sz val="14"/>
        <rFont val="仿宋_GB2312"/>
        <charset val="134"/>
      </rPr>
      <t xml:space="preserve">                      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</si>
</sst>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name val="宋体"/>
      <charset val="134"/>
    </font>
    <font>
      <sz val="14"/>
      <name val="黑体"/>
      <charset val="134"/>
    </font>
    <font>
      <b/>
      <sz val="16"/>
      <name val="仿宋_GB2312"/>
      <charset val="134"/>
    </font>
    <font>
      <b/>
      <sz val="14"/>
      <name val="仿宋_GB2312"/>
      <charset val="134"/>
    </font>
    <font>
      <b/>
      <sz val="9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Arial"/>
      <family val="2"/>
    </font>
    <font>
      <sz val="11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1"/>
      <name val="黑体"/>
      <family val="3"/>
      <charset val="134"/>
    </font>
    <font>
      <sz val="11"/>
      <name val="SimSun-ExtB"/>
      <family val="3"/>
      <charset val="134"/>
    </font>
    <font>
      <sz val="11"/>
      <color theme="1"/>
      <name val="SimSun-ExtB"/>
      <family val="3"/>
      <charset val="134"/>
    </font>
    <font>
      <sz val="9"/>
      <name val="黑体"/>
      <family val="3"/>
      <charset val="134"/>
    </font>
    <font>
      <b/>
      <u/>
      <sz val="16"/>
      <name val="仿宋_GB2312"/>
      <charset val="134"/>
    </font>
    <font>
      <sz val="9"/>
      <name val="宋体"/>
      <family val="3"/>
      <charset val="134"/>
    </font>
    <font>
      <b/>
      <sz val="14"/>
      <name val="微软雅黑"/>
      <family val="2"/>
      <charset val="134"/>
    </font>
    <font>
      <b/>
      <sz val="14"/>
      <name val="Microsoft YaHei U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"/>
  <sheetViews>
    <sheetView tabSelected="1" workbookViewId="0">
      <selection activeCell="R8" sqref="R8"/>
    </sheetView>
  </sheetViews>
  <sheetFormatPr defaultColWidth="8.59765625" defaultRowHeight="15.6"/>
  <cols>
    <col min="1" max="1" width="11.3984375" style="2" customWidth="1"/>
    <col min="2" max="2" width="7.3984375" style="2" customWidth="1"/>
    <col min="3" max="3" width="11.5" style="2" customWidth="1"/>
    <col min="4" max="4" width="8.5" style="2" customWidth="1"/>
    <col min="5" max="5" width="7" style="2" customWidth="1"/>
    <col min="6" max="6" width="17.3984375" style="2" customWidth="1"/>
    <col min="7" max="11" width="7.69921875" style="3" customWidth="1"/>
    <col min="12" max="12" width="10.69921875" style="3" customWidth="1"/>
    <col min="13" max="13" width="6.69921875" style="2" customWidth="1"/>
    <col min="14" max="15" width="9.19921875" style="2" customWidth="1"/>
    <col min="16" max="16384" width="8.59765625" style="3"/>
  </cols>
  <sheetData>
    <row r="1" spans="1:15" ht="25.5" customHeight="1">
      <c r="A1" s="4" t="s">
        <v>0</v>
      </c>
    </row>
    <row r="2" spans="1:15" ht="42.9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42" customHeight="1">
      <c r="A3" s="24" t="s">
        <v>47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s="1" customFormat="1" ht="93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5" t="s">
        <v>14</v>
      </c>
      <c r="N4" s="5" t="s">
        <v>15</v>
      </c>
      <c r="O4" s="5" t="s">
        <v>16</v>
      </c>
    </row>
    <row r="5" spans="1:15" ht="30" customHeight="1">
      <c r="A5" s="7" t="s">
        <v>20</v>
      </c>
      <c r="B5" s="8" t="s">
        <v>21</v>
      </c>
      <c r="C5" s="9" t="s">
        <v>22</v>
      </c>
      <c r="D5" s="10" t="s">
        <v>17</v>
      </c>
      <c r="E5" s="11" t="s">
        <v>23</v>
      </c>
      <c r="F5" s="11" t="s">
        <v>24</v>
      </c>
      <c r="G5" s="12">
        <v>364</v>
      </c>
      <c r="H5" s="12">
        <v>120.6</v>
      </c>
      <c r="I5" s="12">
        <v>41.6</v>
      </c>
      <c r="J5" s="12">
        <v>83.8</v>
      </c>
      <c r="K5" s="21">
        <f t="shared" ref="K5:K12" si="0">ROUND(SUM(H5:J5),1)</f>
        <v>246</v>
      </c>
      <c r="L5" s="21">
        <f t="shared" ref="L5:L12" si="1">ROUND(G5*0.7+K5*0.3,2)</f>
        <v>328.6</v>
      </c>
      <c r="M5" s="13" t="s">
        <v>18</v>
      </c>
      <c r="N5" s="22" t="s">
        <v>19</v>
      </c>
      <c r="O5" s="7"/>
    </row>
    <row r="6" spans="1:15" ht="30" customHeight="1">
      <c r="A6" s="7" t="s">
        <v>20</v>
      </c>
      <c r="B6" s="14" t="s">
        <v>21</v>
      </c>
      <c r="C6" s="9" t="s">
        <v>22</v>
      </c>
      <c r="D6" s="10" t="s">
        <v>17</v>
      </c>
      <c r="E6" s="15" t="s">
        <v>25</v>
      </c>
      <c r="F6" s="16" t="s">
        <v>26</v>
      </c>
      <c r="G6" s="12">
        <v>333</v>
      </c>
      <c r="H6" s="12">
        <v>120</v>
      </c>
      <c r="I6" s="17">
        <v>41.4</v>
      </c>
      <c r="J6" s="17">
        <v>85.6</v>
      </c>
      <c r="K6" s="21">
        <f t="shared" si="0"/>
        <v>247</v>
      </c>
      <c r="L6" s="21">
        <f t="shared" si="1"/>
        <v>307.2</v>
      </c>
      <c r="M6" s="16" t="s">
        <v>27</v>
      </c>
      <c r="N6" s="22" t="s">
        <v>19</v>
      </c>
      <c r="O6" s="16"/>
    </row>
    <row r="7" spans="1:15" s="1" customFormat="1" ht="30" customHeight="1">
      <c r="A7" s="7" t="s">
        <v>20</v>
      </c>
      <c r="B7" s="8" t="s">
        <v>21</v>
      </c>
      <c r="C7" s="9" t="s">
        <v>22</v>
      </c>
      <c r="D7" s="10" t="s">
        <v>17</v>
      </c>
      <c r="E7" s="18" t="s">
        <v>28</v>
      </c>
      <c r="F7" s="18" t="s">
        <v>29</v>
      </c>
      <c r="G7" s="12">
        <v>332</v>
      </c>
      <c r="H7" s="12">
        <v>120</v>
      </c>
      <c r="I7" s="12">
        <v>36</v>
      </c>
      <c r="J7" s="12">
        <v>84.4</v>
      </c>
      <c r="K7" s="21">
        <f t="shared" si="0"/>
        <v>240.4</v>
      </c>
      <c r="L7" s="21">
        <f t="shared" si="1"/>
        <v>304.52</v>
      </c>
      <c r="M7" s="13" t="s">
        <v>30</v>
      </c>
      <c r="N7" s="22" t="s">
        <v>19</v>
      </c>
      <c r="O7" s="7"/>
    </row>
    <row r="8" spans="1:15" s="1" customFormat="1" ht="30" customHeight="1">
      <c r="A8" s="7" t="s">
        <v>20</v>
      </c>
      <c r="B8" s="14" t="s">
        <v>21</v>
      </c>
      <c r="C8" s="9" t="s">
        <v>22</v>
      </c>
      <c r="D8" s="10" t="s">
        <v>17</v>
      </c>
      <c r="E8" s="18" t="s">
        <v>31</v>
      </c>
      <c r="F8" s="18" t="s">
        <v>32</v>
      </c>
      <c r="G8" s="12">
        <v>328</v>
      </c>
      <c r="H8" s="12">
        <v>123</v>
      </c>
      <c r="I8" s="12">
        <v>39</v>
      </c>
      <c r="J8" s="12">
        <v>87.6</v>
      </c>
      <c r="K8" s="21">
        <f t="shared" si="0"/>
        <v>249.6</v>
      </c>
      <c r="L8" s="21">
        <f t="shared" si="1"/>
        <v>304.48</v>
      </c>
      <c r="M8" s="13" t="s">
        <v>33</v>
      </c>
      <c r="N8" s="22" t="s">
        <v>19</v>
      </c>
      <c r="O8" s="7"/>
    </row>
    <row r="9" spans="1:15" s="1" customFormat="1" ht="30" customHeight="1">
      <c r="A9" s="7" t="s">
        <v>20</v>
      </c>
      <c r="B9" s="8" t="s">
        <v>21</v>
      </c>
      <c r="C9" s="9" t="s">
        <v>22</v>
      </c>
      <c r="D9" s="10" t="s">
        <v>17</v>
      </c>
      <c r="E9" s="15" t="s">
        <v>34</v>
      </c>
      <c r="F9" s="16" t="s">
        <v>35</v>
      </c>
      <c r="G9" s="12">
        <v>333</v>
      </c>
      <c r="H9" s="12">
        <v>117.2</v>
      </c>
      <c r="I9" s="12">
        <v>36.200000000000003</v>
      </c>
      <c r="J9" s="12">
        <v>81.2</v>
      </c>
      <c r="K9" s="21">
        <f t="shared" si="0"/>
        <v>234.6</v>
      </c>
      <c r="L9" s="21">
        <f t="shared" si="1"/>
        <v>303.48</v>
      </c>
      <c r="M9" s="13" t="s">
        <v>36</v>
      </c>
      <c r="N9" s="22" t="s">
        <v>19</v>
      </c>
      <c r="O9" s="7"/>
    </row>
    <row r="10" spans="1:15" s="1" customFormat="1" ht="30" customHeight="1">
      <c r="A10" s="7" t="s">
        <v>20</v>
      </c>
      <c r="B10" s="14" t="s">
        <v>21</v>
      </c>
      <c r="C10" s="9" t="s">
        <v>22</v>
      </c>
      <c r="D10" s="10" t="s">
        <v>17</v>
      </c>
      <c r="E10" s="18" t="s">
        <v>37</v>
      </c>
      <c r="F10" s="18" t="s">
        <v>38</v>
      </c>
      <c r="G10" s="12">
        <v>331</v>
      </c>
      <c r="H10" s="12">
        <v>116.4</v>
      </c>
      <c r="I10" s="12">
        <v>36.200000000000003</v>
      </c>
      <c r="J10" s="12">
        <v>81.2</v>
      </c>
      <c r="K10" s="21">
        <f t="shared" si="0"/>
        <v>233.8</v>
      </c>
      <c r="L10" s="21">
        <f t="shared" si="1"/>
        <v>301.83999999999997</v>
      </c>
      <c r="M10" s="13" t="s">
        <v>39</v>
      </c>
      <c r="N10" s="22" t="s">
        <v>19</v>
      </c>
      <c r="O10" s="7"/>
    </row>
    <row r="11" spans="1:15" s="1" customFormat="1" ht="30" customHeight="1">
      <c r="A11" s="7" t="s">
        <v>20</v>
      </c>
      <c r="B11" s="8" t="s">
        <v>21</v>
      </c>
      <c r="C11" s="9" t="s">
        <v>22</v>
      </c>
      <c r="D11" s="10" t="s">
        <v>17</v>
      </c>
      <c r="E11" s="15" t="s">
        <v>40</v>
      </c>
      <c r="F11" s="16" t="s">
        <v>41</v>
      </c>
      <c r="G11" s="12">
        <v>325</v>
      </c>
      <c r="H11" s="12">
        <v>117.4</v>
      </c>
      <c r="I11" s="17">
        <v>40.799999999999997</v>
      </c>
      <c r="J11" s="17">
        <v>83.8</v>
      </c>
      <c r="K11" s="21">
        <f t="shared" si="0"/>
        <v>242</v>
      </c>
      <c r="L11" s="21">
        <f t="shared" si="1"/>
        <v>300.10000000000002</v>
      </c>
      <c r="M11" s="16" t="s">
        <v>42</v>
      </c>
      <c r="N11" s="22" t="s">
        <v>19</v>
      </c>
      <c r="O11" s="16"/>
    </row>
    <row r="12" spans="1:15" s="1" customFormat="1" ht="30" customHeight="1">
      <c r="A12" s="7" t="s">
        <v>20</v>
      </c>
      <c r="B12" s="14" t="s">
        <v>21</v>
      </c>
      <c r="C12" s="9" t="s">
        <v>22</v>
      </c>
      <c r="D12" s="10" t="s">
        <v>17</v>
      </c>
      <c r="E12" s="18" t="s">
        <v>43</v>
      </c>
      <c r="F12" s="18" t="s">
        <v>44</v>
      </c>
      <c r="G12" s="12">
        <v>326</v>
      </c>
      <c r="H12" s="12">
        <v>108</v>
      </c>
      <c r="I12" s="12">
        <v>38.6</v>
      </c>
      <c r="J12" s="12">
        <v>79.599999999999994</v>
      </c>
      <c r="K12" s="21">
        <f t="shared" si="0"/>
        <v>226.2</v>
      </c>
      <c r="L12" s="21">
        <f t="shared" si="1"/>
        <v>296.06</v>
      </c>
      <c r="M12" s="13" t="s">
        <v>45</v>
      </c>
      <c r="N12" s="22" t="s">
        <v>19</v>
      </c>
      <c r="O12" s="7"/>
    </row>
    <row r="13" spans="1:15">
      <c r="E13" s="19"/>
      <c r="F13" s="19"/>
    </row>
    <row r="14" spans="1:15" ht="38.1" customHeight="1">
      <c r="E14" s="20"/>
      <c r="F14" s="20"/>
      <c r="L14" s="3" t="s">
        <v>46</v>
      </c>
    </row>
    <row r="15" spans="1:15">
      <c r="E15" s="20"/>
      <c r="F15" s="20"/>
    </row>
  </sheetData>
  <sortState xmlns:xlrd2="http://schemas.microsoft.com/office/spreadsheetml/2017/richdata2" ref="A5:O12">
    <sortCondition ref="M5"/>
  </sortState>
  <mergeCells count="2">
    <mergeCell ref="A2:O2"/>
    <mergeCell ref="A3:O3"/>
  </mergeCells>
  <phoneticPr fontId="15" type="noConversion"/>
  <printOptions horizontalCentered="1"/>
  <pageMargins left="0.55069444444444404" right="0.55069444444444404" top="0.59027777777777801" bottom="0.59027777777777801" header="0.31458333333333299" footer="0.31458333333333299"/>
  <pageSetup paperSize="9" scale="88" fitToHeight="0" orientation="landscape"/>
  <headerFooter alignWithMargins="0">
    <oddHeader>&amp;R&amp;D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向俊 汤</cp:lastModifiedBy>
  <cp:lastPrinted>2026-03-20T02:49:00Z</cp:lastPrinted>
  <dcterms:created xsi:type="dcterms:W3CDTF">1996-12-17T01:32:00Z</dcterms:created>
  <dcterms:modified xsi:type="dcterms:W3CDTF">2026-04-10T01:01:34Z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6D08967A08A2407B9364F2C51AD38B41_13</vt:lpwstr>
  </property>
  <property fmtid="{D5CDD505-2E9C-101B-9397-08002B2CF9AE}" pid="4" name="CalculationRule">
    <vt:i4>0</vt:i4>
  </property>
</Properties>
</file>